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340" windowHeight="57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'Лист1'!$A$1:$L$32</definedName>
  </definedNames>
  <calcPr fullCalcOnLoad="1"/>
</workbook>
</file>

<file path=xl/sharedStrings.xml><?xml version="1.0" encoding="utf-8"?>
<sst xmlns="http://schemas.openxmlformats.org/spreadsheetml/2006/main" count="69" uniqueCount="48">
  <si>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</si>
  <si>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</si>
  <si>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</si>
  <si>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</si>
  <si>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</si>
  <si>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</si>
  <si>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</si>
  <si>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</si>
  <si>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</si>
  <si>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</si>
  <si>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</si>
  <si>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</si>
  <si>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</si>
  <si>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</si>
  <si>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</si>
  <si>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в т.ч.коровы</t>
  </si>
  <si>
    <t>в т. ч. по сельским поселениям</t>
  </si>
  <si>
    <t>Поголовье скота в личных подворьях</t>
  </si>
  <si>
    <t>городское поселение Рузаевка</t>
  </si>
  <si>
    <t>в т.ч. по сельским поселениям</t>
  </si>
  <si>
    <t>Условное поголовье общественный сектор</t>
  </si>
  <si>
    <t>Поголовье скота в общественном секторе</t>
  </si>
  <si>
    <t>в том числе                поголовье в КФХ</t>
  </si>
  <si>
    <t>на 1.01. 2020 г.</t>
  </si>
  <si>
    <t>на 1.01. 2021 г.</t>
  </si>
  <si>
    <t>Производство скота и птицы на убой в живой массе</t>
  </si>
  <si>
    <t>Производство молока</t>
  </si>
  <si>
    <t>кв.м.</t>
  </si>
  <si>
    <t>Объем инвестиций  в основной капитал (без бюджетных средств)</t>
  </si>
  <si>
    <t>тыс. руб.</t>
  </si>
  <si>
    <t>на 1.01. 2022 г.</t>
  </si>
  <si>
    <t xml:space="preserve"> факт.             2022 г.</t>
  </si>
  <si>
    <t xml:space="preserve">2023г. в % к 2022 г. </t>
  </si>
  <si>
    <t xml:space="preserve">факт. 2022 г. </t>
  </si>
  <si>
    <t>2023г. в % к 2022</t>
  </si>
  <si>
    <t>на 1.01. 2023 г.</t>
  </si>
  <si>
    <t>руб.</t>
  </si>
  <si>
    <t xml:space="preserve"> Среднемесячная номинальная начисленная заработная плата работников ( янв-май)</t>
  </si>
  <si>
    <t>Объем отгруженной продукции</t>
  </si>
  <si>
    <t xml:space="preserve">Объем розничной торговли во всех каналах реализации </t>
  </si>
  <si>
    <t>о выполнении социально - экономических показателей    за январь - декабрь  2023 года</t>
  </si>
  <si>
    <t>январь - декабрь 2023 года</t>
  </si>
  <si>
    <t>декабрь 2023 года</t>
  </si>
  <si>
    <t>на 1.01.2024г.</t>
  </si>
  <si>
    <t xml:space="preserve">Общая площадь введенного в эксплуатацию жилья с учетом индивидуального жилищного строительства (11 мес)
</t>
  </si>
  <si>
    <t>116,9%      (111,4%)</t>
  </si>
  <si>
    <t>112,6%       (101,1%)</t>
  </si>
  <si>
    <t xml:space="preserve">       по Рузаевскому муниципальному району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</si>
</sst>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  <numFmt numFmtId="177" formatCode="#,##0.0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5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174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3" fontId="5" fillId="0" borderId="10" xfId="55" applyNumberFormat="1" applyFont="1" applyFill="1" applyBorder="1" applyAlignment="1">
      <alignment horizontal="center" vertical="center" wrapText="1"/>
    </xf>
    <xf numFmtId="0" fontId="2" fillId="0" borderId="10" xfId="55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5"/>
  <sheetViews>
    <sheetView tabSelected="1" view="pageBreakPreview" zoomScale="74" zoomScaleNormal="74" zoomScaleSheetLayoutView="74" zoomScalePageLayoutView="0" workbookViewId="0" topLeftCell="A4">
      <selection activeCell="E39" sqref="E39"/>
    </sheetView>
  </sheetViews>
  <sheetFormatPr defaultColWidth="9.00390625" defaultRowHeight="12.75"/>
  <cols>
    <col min="1" max="1" width="33.625" style="2" customWidth="1"/>
    <col min="2" max="2" width="7.125" style="2" customWidth="1"/>
    <col min="3" max="3" width="14.125" style="2" customWidth="1"/>
    <col min="4" max="4" width="12.625" style="2" customWidth="1"/>
    <col min="5" max="5" width="11.625" style="2" customWidth="1"/>
    <col min="6" max="6" width="14.125" style="2" customWidth="1"/>
    <col min="7" max="7" width="13.125" style="2" customWidth="1"/>
    <col min="8" max="8" width="13.625" style="2" customWidth="1"/>
    <col min="9" max="9" width="13.375" style="2" customWidth="1"/>
    <col min="10" max="10" width="11.00390625" style="2" customWidth="1"/>
    <col min="11" max="11" width="13.75390625" style="2" customWidth="1"/>
    <col min="12" max="12" width="11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3" customFormat="1" ht="15"/>
    <row r="2" s="3" customFormat="1" ht="0.75" customHeight="1"/>
    <row r="3" s="3" customFormat="1" ht="13.5" customHeight="1" hidden="1"/>
    <row r="4" spans="1:12" s="3" customFormat="1" ht="32.2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s="3" customFormat="1" ht="31.5" customHeight="1">
      <c r="A5" s="56" t="s">
        <v>40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3" customFormat="1" ht="29.25" customHeight="1">
      <c r="A6" s="57" t="s">
        <v>47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6" s="1" customFormat="1" ht="34.5" customHeight="1">
      <c r="A7" s="58" t="s">
        <v>1</v>
      </c>
      <c r="B7" s="58" t="s">
        <v>13</v>
      </c>
      <c r="C7" s="59" t="s">
        <v>41</v>
      </c>
      <c r="D7" s="59"/>
      <c r="E7" s="59"/>
      <c r="F7" s="58" t="s">
        <v>31</v>
      </c>
      <c r="G7" s="58" t="s">
        <v>32</v>
      </c>
      <c r="H7" s="59" t="s">
        <v>42</v>
      </c>
      <c r="I7" s="59"/>
      <c r="J7" s="59"/>
      <c r="K7" s="58" t="s">
        <v>33</v>
      </c>
      <c r="L7" s="58" t="s">
        <v>34</v>
      </c>
      <c r="M7" s="54"/>
      <c r="O7" s="54"/>
      <c r="P7" s="54"/>
    </row>
    <row r="8" spans="1:16" s="1" customFormat="1" ht="38.25" customHeight="1">
      <c r="A8" s="58"/>
      <c r="B8" s="58"/>
      <c r="C8" s="19" t="s">
        <v>2</v>
      </c>
      <c r="D8" s="19" t="s">
        <v>3</v>
      </c>
      <c r="E8" s="19" t="s">
        <v>4</v>
      </c>
      <c r="F8" s="58"/>
      <c r="G8" s="58"/>
      <c r="H8" s="19" t="s">
        <v>2</v>
      </c>
      <c r="I8" s="19" t="s">
        <v>3</v>
      </c>
      <c r="J8" s="19" t="s">
        <v>4</v>
      </c>
      <c r="K8" s="58"/>
      <c r="L8" s="58"/>
      <c r="M8" s="55"/>
      <c r="O8" s="55"/>
      <c r="P8" s="55"/>
    </row>
    <row r="9" spans="1:13" s="14" customFormat="1" ht="59.25" customHeight="1">
      <c r="A9" s="18" t="s">
        <v>25</v>
      </c>
      <c r="B9" s="17" t="s">
        <v>11</v>
      </c>
      <c r="C9" s="48">
        <v>4000</v>
      </c>
      <c r="D9" s="47">
        <v>3635.4</v>
      </c>
      <c r="E9" s="38">
        <f>D9/C9*100</f>
        <v>90.885</v>
      </c>
      <c r="F9" s="45">
        <v>3729.01</v>
      </c>
      <c r="G9" s="21">
        <f aca="true" t="shared" si="0" ref="G9:G16">D9/F9*100</f>
        <v>97.48968224810338</v>
      </c>
      <c r="H9" s="48">
        <v>402</v>
      </c>
      <c r="I9" s="17">
        <v>295.2</v>
      </c>
      <c r="J9" s="38">
        <f>I9/H9*100</f>
        <v>73.43283582089552</v>
      </c>
      <c r="K9" s="45">
        <v>289.1</v>
      </c>
      <c r="L9" s="38">
        <f>I9/K9*100</f>
        <v>102.10999654098927</v>
      </c>
      <c r="M9" s="13"/>
    </row>
    <row r="10" spans="1:13" s="14" customFormat="1" ht="30" customHeight="1">
      <c r="A10" s="18" t="s">
        <v>26</v>
      </c>
      <c r="B10" s="17" t="s">
        <v>11</v>
      </c>
      <c r="C10" s="48">
        <v>53728</v>
      </c>
      <c r="D10" s="47">
        <v>58043.1</v>
      </c>
      <c r="E10" s="38">
        <f aca="true" t="shared" si="1" ref="E10:E16">D10/C10*100</f>
        <v>108.03138028588447</v>
      </c>
      <c r="F10" s="45">
        <v>52213.1</v>
      </c>
      <c r="G10" s="21">
        <f t="shared" si="0"/>
        <v>111.16578023522831</v>
      </c>
      <c r="H10" s="48">
        <v>4511</v>
      </c>
      <c r="I10" s="17">
        <v>5020.6</v>
      </c>
      <c r="J10" s="38">
        <f aca="true" t="shared" si="2" ref="J10:J15">I10/H10*100</f>
        <v>111.29682997118155</v>
      </c>
      <c r="K10" s="45">
        <v>4645.9</v>
      </c>
      <c r="L10" s="38">
        <f aca="true" t="shared" si="3" ref="L10:L20">I10/K10*100</f>
        <v>108.06517574635701</v>
      </c>
      <c r="M10" s="13"/>
    </row>
    <row r="11" spans="1:16" ht="72" customHeight="1">
      <c r="A11" s="23" t="s">
        <v>39</v>
      </c>
      <c r="B11" s="17" t="s">
        <v>6</v>
      </c>
      <c r="C11" s="48">
        <v>7363176</v>
      </c>
      <c r="D11" s="44">
        <v>7871739</v>
      </c>
      <c r="E11" s="38">
        <f t="shared" si="1"/>
        <v>106.9068429166979</v>
      </c>
      <c r="F11" s="46">
        <v>6745904</v>
      </c>
      <c r="G11" s="21">
        <f t="shared" si="0"/>
        <v>116.68916426916245</v>
      </c>
      <c r="H11" s="48">
        <v>606024</v>
      </c>
      <c r="I11" s="48">
        <v>773948</v>
      </c>
      <c r="J11" s="38">
        <f t="shared" si="2"/>
        <v>127.70913363167136</v>
      </c>
      <c r="K11" s="45">
        <v>646948</v>
      </c>
      <c r="L11" s="38">
        <f t="shared" si="3"/>
        <v>119.63063491965352</v>
      </c>
      <c r="M11" s="7"/>
      <c r="N11" s="7"/>
      <c r="O11" s="7"/>
      <c r="P11" s="7"/>
    </row>
    <row r="12" spans="1:16" ht="40.5" customHeight="1" hidden="1">
      <c r="A12" s="17" t="s">
        <v>16</v>
      </c>
      <c r="B12" s="17" t="s">
        <v>6</v>
      </c>
      <c r="C12" s="48"/>
      <c r="D12" s="46"/>
      <c r="E12" s="38" t="e">
        <f t="shared" si="1"/>
        <v>#DIV/0!</v>
      </c>
      <c r="F12" s="24"/>
      <c r="G12" s="21" t="e">
        <f t="shared" si="0"/>
        <v>#DIV/0!</v>
      </c>
      <c r="H12" s="26"/>
      <c r="I12" s="17"/>
      <c r="J12" s="38" t="e">
        <f t="shared" si="2"/>
        <v>#DIV/0!</v>
      </c>
      <c r="K12" s="24"/>
      <c r="L12" s="38" t="e">
        <f t="shared" si="3"/>
        <v>#DIV/0!</v>
      </c>
      <c r="M12" s="7"/>
      <c r="N12" s="7"/>
      <c r="O12" s="7"/>
      <c r="P12" s="7"/>
    </row>
    <row r="13" spans="1:16" ht="132" customHeight="1">
      <c r="A13" s="42" t="s">
        <v>44</v>
      </c>
      <c r="B13" s="17" t="s">
        <v>27</v>
      </c>
      <c r="C13" s="46">
        <v>19000</v>
      </c>
      <c r="D13" s="46">
        <v>17182</v>
      </c>
      <c r="E13" s="38">
        <f t="shared" si="1"/>
        <v>90.43157894736842</v>
      </c>
      <c r="F13" s="24">
        <v>27896</v>
      </c>
      <c r="G13" s="21">
        <f t="shared" si="0"/>
        <v>61.59305993690851</v>
      </c>
      <c r="H13" s="26"/>
      <c r="I13" s="17"/>
      <c r="J13" s="38"/>
      <c r="K13" s="24"/>
      <c r="L13" s="38"/>
      <c r="M13" s="7"/>
      <c r="N13" s="7"/>
      <c r="O13" s="7"/>
      <c r="P13" s="7"/>
    </row>
    <row r="14" spans="1:16" ht="58.5" customHeight="1">
      <c r="A14" s="42" t="s">
        <v>28</v>
      </c>
      <c r="B14" s="17" t="s">
        <v>29</v>
      </c>
      <c r="C14" s="48">
        <v>1857780</v>
      </c>
      <c r="D14" s="44">
        <v>4065818</v>
      </c>
      <c r="E14" s="38">
        <f t="shared" si="1"/>
        <v>218.8535779263422</v>
      </c>
      <c r="F14" s="24">
        <v>1371751</v>
      </c>
      <c r="G14" s="21">
        <f t="shared" si="0"/>
        <v>296.39621184894344</v>
      </c>
      <c r="H14" s="26"/>
      <c r="I14" s="17"/>
      <c r="J14" s="38"/>
      <c r="K14" s="24"/>
      <c r="L14" s="38"/>
      <c r="M14" s="7"/>
      <c r="N14" s="7"/>
      <c r="O14" s="7"/>
      <c r="P14" s="7"/>
    </row>
    <row r="15" spans="1:16" ht="36">
      <c r="A15" s="23" t="s">
        <v>38</v>
      </c>
      <c r="B15" s="17" t="s">
        <v>6</v>
      </c>
      <c r="C15" s="50">
        <v>51888867</v>
      </c>
      <c r="D15" s="49">
        <v>59143269</v>
      </c>
      <c r="E15" s="38">
        <f t="shared" si="1"/>
        <v>113.9806521502965</v>
      </c>
      <c r="F15" s="44">
        <v>50608619</v>
      </c>
      <c r="G15" s="51" t="s">
        <v>45</v>
      </c>
      <c r="H15" s="46">
        <v>5236580</v>
      </c>
      <c r="I15" s="46">
        <v>5936262.5</v>
      </c>
      <c r="J15" s="38">
        <f t="shared" si="2"/>
        <v>113.36144010021809</v>
      </c>
      <c r="K15" s="46">
        <v>5273465</v>
      </c>
      <c r="L15" s="52" t="s">
        <v>46</v>
      </c>
      <c r="M15" s="7"/>
      <c r="N15" s="7"/>
      <c r="O15" s="7"/>
      <c r="P15" s="7"/>
    </row>
    <row r="16" spans="1:16" ht="55.5" customHeight="1">
      <c r="A16" s="23" t="s">
        <v>5</v>
      </c>
      <c r="B16" s="17" t="s">
        <v>6</v>
      </c>
      <c r="C16" s="47">
        <v>548776.3</v>
      </c>
      <c r="D16" s="53">
        <v>575922.3</v>
      </c>
      <c r="E16" s="38">
        <f t="shared" si="1"/>
        <v>104.94664219282063</v>
      </c>
      <c r="F16" s="47">
        <v>598487.2</v>
      </c>
      <c r="G16" s="21">
        <f t="shared" si="0"/>
        <v>96.22967709250926</v>
      </c>
      <c r="H16" s="45">
        <v>65884.8</v>
      </c>
      <c r="I16" s="45">
        <v>68659.6</v>
      </c>
      <c r="J16" s="25">
        <f>I16/H16</f>
        <v>1.0421159356938172</v>
      </c>
      <c r="K16" s="47">
        <v>55403.7</v>
      </c>
      <c r="L16" s="38">
        <f t="shared" si="3"/>
        <v>123.92601938137709</v>
      </c>
      <c r="M16" s="7"/>
      <c r="N16" s="7"/>
      <c r="O16" s="7"/>
      <c r="P16" s="7"/>
    </row>
    <row r="17" spans="1:16" ht="40.5" customHeight="1" hidden="1">
      <c r="A17" s="22" t="s">
        <v>19</v>
      </c>
      <c r="B17" s="17" t="s">
        <v>6</v>
      </c>
      <c r="C17" s="24"/>
      <c r="D17" s="24"/>
      <c r="E17" s="25" t="e">
        <f>D17/C17</f>
        <v>#DIV/0!</v>
      </c>
      <c r="F17" s="24"/>
      <c r="G17" s="21" t="e">
        <f>D17/F17*100</f>
        <v>#DIV/0!</v>
      </c>
      <c r="H17" s="27"/>
      <c r="I17" s="21"/>
      <c r="J17" s="25" t="e">
        <f>I17/H17</f>
        <v>#DIV/0!</v>
      </c>
      <c r="K17" s="21"/>
      <c r="L17" s="38" t="e">
        <f t="shared" si="3"/>
        <v>#DIV/0!</v>
      </c>
      <c r="M17" s="7"/>
      <c r="N17" s="7"/>
      <c r="O17" s="7"/>
      <c r="P17" s="7"/>
    </row>
    <row r="18" spans="1:16" ht="40.5" customHeight="1" hidden="1">
      <c r="A18" s="17" t="s">
        <v>18</v>
      </c>
      <c r="B18" s="17" t="s">
        <v>6</v>
      </c>
      <c r="C18" s="24"/>
      <c r="D18" s="24"/>
      <c r="E18" s="25" t="e">
        <f>D18/C18</f>
        <v>#DIV/0!</v>
      </c>
      <c r="F18" s="24"/>
      <c r="G18" s="21" t="e">
        <f>D18/F18*100</f>
        <v>#DIV/0!</v>
      </c>
      <c r="H18" s="26"/>
      <c r="I18" s="24"/>
      <c r="J18" s="25" t="e">
        <f>I18/H18</f>
        <v>#DIV/0!</v>
      </c>
      <c r="K18" s="24"/>
      <c r="L18" s="38" t="e">
        <f t="shared" si="3"/>
        <v>#DIV/0!</v>
      </c>
      <c r="M18" s="7"/>
      <c r="N18" s="7"/>
      <c r="O18" s="7"/>
      <c r="P18" s="7"/>
    </row>
    <row r="19" spans="1:16" ht="41.25" customHeight="1" hidden="1">
      <c r="A19" s="17" t="s">
        <v>14</v>
      </c>
      <c r="B19" s="17" t="s">
        <v>12</v>
      </c>
      <c r="C19" s="24"/>
      <c r="D19" s="24"/>
      <c r="E19" s="25" t="e">
        <f>D19/C19</f>
        <v>#DIV/0!</v>
      </c>
      <c r="F19" s="24"/>
      <c r="G19" s="21" t="e">
        <f>D19/F19*100</f>
        <v>#DIV/0!</v>
      </c>
      <c r="H19" s="26"/>
      <c r="I19" s="24"/>
      <c r="J19" s="28" t="e">
        <f>I19/H19</f>
        <v>#DIV/0!</v>
      </c>
      <c r="K19" s="24"/>
      <c r="L19" s="38" t="e">
        <f t="shared" si="3"/>
        <v>#DIV/0!</v>
      </c>
      <c r="M19" s="7"/>
      <c r="N19" s="7"/>
      <c r="O19" s="7"/>
      <c r="P19" s="7"/>
    </row>
    <row r="20" spans="1:16" ht="49.5" customHeight="1" hidden="1">
      <c r="A20" s="43" t="s">
        <v>37</v>
      </c>
      <c r="B20" s="17" t="s">
        <v>36</v>
      </c>
      <c r="C20" s="24"/>
      <c r="D20" s="24"/>
      <c r="E20" s="25" t="e">
        <f>D20/C20</f>
        <v>#DIV/0!</v>
      </c>
      <c r="F20" s="24"/>
      <c r="G20" s="21" t="e">
        <f>D20/F20*100</f>
        <v>#DIV/0!</v>
      </c>
      <c r="H20" s="26"/>
      <c r="I20" s="24"/>
      <c r="J20" s="28"/>
      <c r="K20" s="41"/>
      <c r="L20" s="38" t="e">
        <f t="shared" si="3"/>
        <v>#DIV/0!</v>
      </c>
      <c r="M20" s="7"/>
      <c r="N20" s="7"/>
      <c r="O20" s="7"/>
      <c r="P20" s="7"/>
    </row>
    <row r="21" spans="1:16" ht="42.75" customHeight="1">
      <c r="A21" s="18" t="s">
        <v>21</v>
      </c>
      <c r="B21" s="17"/>
      <c r="C21" s="40" t="s">
        <v>23</v>
      </c>
      <c r="D21" s="40" t="s">
        <v>24</v>
      </c>
      <c r="E21" s="40" t="s">
        <v>30</v>
      </c>
      <c r="F21" s="40" t="s">
        <v>35</v>
      </c>
      <c r="G21" s="40" t="s">
        <v>43</v>
      </c>
      <c r="H21" s="29"/>
      <c r="I21" s="30"/>
      <c r="J21" s="24"/>
      <c r="K21" s="31"/>
      <c r="L21" s="25"/>
      <c r="M21" s="7"/>
      <c r="N21" s="7"/>
      <c r="O21" s="7"/>
      <c r="P21" s="7"/>
    </row>
    <row r="22" spans="1:16" ht="28.5" customHeight="1">
      <c r="A22" s="22" t="s">
        <v>7</v>
      </c>
      <c r="B22" s="17" t="s">
        <v>8</v>
      </c>
      <c r="C22" s="39">
        <v>13028</v>
      </c>
      <c r="D22" s="39">
        <v>14349</v>
      </c>
      <c r="E22" s="39">
        <v>14839</v>
      </c>
      <c r="F22" s="32">
        <v>15953</v>
      </c>
      <c r="G22" s="32">
        <v>16500</v>
      </c>
      <c r="H22" s="32"/>
      <c r="I22" s="30"/>
      <c r="J22" s="24"/>
      <c r="K22" s="24"/>
      <c r="L22" s="24"/>
      <c r="M22" s="16"/>
      <c r="N22" s="7"/>
      <c r="O22" s="7"/>
      <c r="P22" s="7"/>
    </row>
    <row r="23" spans="1:16" s="3" customFormat="1" ht="31.5" customHeight="1">
      <c r="A23" s="17" t="s">
        <v>10</v>
      </c>
      <c r="B23" s="17" t="s">
        <v>8</v>
      </c>
      <c r="C23" s="39">
        <v>5176</v>
      </c>
      <c r="D23" s="39">
        <v>5527</v>
      </c>
      <c r="E23" s="39">
        <v>5886</v>
      </c>
      <c r="F23" s="32">
        <v>6007</v>
      </c>
      <c r="G23" s="32">
        <v>6181</v>
      </c>
      <c r="H23" s="32"/>
      <c r="I23" s="30"/>
      <c r="J23" s="24"/>
      <c r="K23" s="24"/>
      <c r="L23" s="24"/>
      <c r="M23" s="9"/>
      <c r="N23" s="9"/>
      <c r="O23" s="9"/>
      <c r="P23" s="9"/>
    </row>
    <row r="24" spans="1:16" s="3" customFormat="1" ht="27" customHeight="1">
      <c r="A24" s="17" t="s">
        <v>9</v>
      </c>
      <c r="B24" s="17" t="s">
        <v>8</v>
      </c>
      <c r="C24" s="39">
        <v>2090</v>
      </c>
      <c r="D24" s="39">
        <v>1916</v>
      </c>
      <c r="E24" s="39">
        <v>1777</v>
      </c>
      <c r="F24" s="32">
        <v>0</v>
      </c>
      <c r="G24" s="32">
        <v>0</v>
      </c>
      <c r="H24" s="32"/>
      <c r="I24" s="30"/>
      <c r="J24" s="24"/>
      <c r="K24" s="24"/>
      <c r="L24" s="24"/>
      <c r="M24" s="9"/>
      <c r="N24" s="9"/>
      <c r="O24" s="9"/>
      <c r="P24" s="9"/>
    </row>
    <row r="25" spans="1:16" s="3" customFormat="1" ht="37.5" customHeight="1">
      <c r="A25" s="18" t="s">
        <v>22</v>
      </c>
      <c r="B25" s="17"/>
      <c r="C25" s="32"/>
      <c r="D25" s="32"/>
      <c r="E25" s="32"/>
      <c r="F25" s="32"/>
      <c r="G25" s="32"/>
      <c r="H25" s="32"/>
      <c r="I25" s="23"/>
      <c r="J25" s="17"/>
      <c r="K25" s="24"/>
      <c r="L25" s="24"/>
      <c r="M25" s="9"/>
      <c r="N25" s="9"/>
      <c r="O25" s="9"/>
      <c r="P25" s="9"/>
    </row>
    <row r="26" spans="1:16" s="3" customFormat="1" ht="30" customHeight="1">
      <c r="A26" s="33" t="s">
        <v>7</v>
      </c>
      <c r="B26" s="17" t="s">
        <v>8</v>
      </c>
      <c r="C26" s="32">
        <v>668</v>
      </c>
      <c r="D26" s="32">
        <v>612</v>
      </c>
      <c r="E26" s="32">
        <v>651</v>
      </c>
      <c r="F26" s="32">
        <v>686</v>
      </c>
      <c r="G26" s="32">
        <v>742</v>
      </c>
      <c r="H26" s="32"/>
      <c r="I26" s="23"/>
      <c r="J26" s="17"/>
      <c r="K26" s="22"/>
      <c r="L26" s="17"/>
      <c r="M26" s="9"/>
      <c r="N26" s="9"/>
      <c r="O26" s="9"/>
      <c r="P26" s="9"/>
    </row>
    <row r="27" spans="1:16" s="3" customFormat="1" ht="27.75" customHeight="1">
      <c r="A27" s="17" t="s">
        <v>15</v>
      </c>
      <c r="B27" s="17" t="s">
        <v>8</v>
      </c>
      <c r="C27" s="32">
        <v>375</v>
      </c>
      <c r="D27" s="32">
        <v>343</v>
      </c>
      <c r="E27" s="32">
        <v>341</v>
      </c>
      <c r="F27" s="32">
        <v>344</v>
      </c>
      <c r="G27" s="32">
        <v>372</v>
      </c>
      <c r="H27" s="32"/>
      <c r="I27" s="23"/>
      <c r="J27" s="22"/>
      <c r="K27" s="22"/>
      <c r="L27" s="22"/>
      <c r="M27" s="9"/>
      <c r="N27" s="9"/>
      <c r="O27" s="9"/>
      <c r="P27" s="9"/>
    </row>
    <row r="28" spans="1:16" s="3" customFormat="1" ht="39.75" customHeight="1">
      <c r="A28" s="18" t="s">
        <v>17</v>
      </c>
      <c r="B28" s="17"/>
      <c r="C28" s="32"/>
      <c r="D28" s="32"/>
      <c r="E28" s="32"/>
      <c r="F28" s="32"/>
      <c r="G28" s="32"/>
      <c r="H28" s="32"/>
      <c r="I28" s="23"/>
      <c r="J28" s="22"/>
      <c r="K28" s="22"/>
      <c r="L28" s="22"/>
      <c r="M28" s="9"/>
      <c r="N28" s="9"/>
      <c r="O28" s="9"/>
      <c r="P28" s="9"/>
    </row>
    <row r="29" spans="1:16" s="3" customFormat="1" ht="25.5" customHeight="1">
      <c r="A29" s="22" t="s">
        <v>7</v>
      </c>
      <c r="B29" s="17" t="s">
        <v>8</v>
      </c>
      <c r="C29" s="32">
        <v>615</v>
      </c>
      <c r="D29" s="32">
        <v>564</v>
      </c>
      <c r="E29" s="32">
        <v>507</v>
      </c>
      <c r="F29" s="32">
        <v>420</v>
      </c>
      <c r="G29" s="32">
        <v>409</v>
      </c>
      <c r="H29" s="32"/>
      <c r="I29" s="23"/>
      <c r="J29" s="22"/>
      <c r="K29" s="22"/>
      <c r="L29" s="22"/>
      <c r="M29" s="9"/>
      <c r="N29" s="9"/>
      <c r="O29" s="9"/>
      <c r="P29" s="9"/>
    </row>
    <row r="30" spans="1:16" s="3" customFormat="1" ht="24.75" customHeight="1">
      <c r="A30" s="17" t="s">
        <v>10</v>
      </c>
      <c r="B30" s="17" t="s">
        <v>8</v>
      </c>
      <c r="C30" s="32">
        <v>223</v>
      </c>
      <c r="D30" s="32">
        <v>207</v>
      </c>
      <c r="E30" s="32">
        <v>198</v>
      </c>
      <c r="F30" s="32">
        <v>186</v>
      </c>
      <c r="G30" s="32">
        <v>165</v>
      </c>
      <c r="H30" s="32"/>
      <c r="I30" s="23"/>
      <c r="J30" s="22"/>
      <c r="K30" s="22"/>
      <c r="L30" s="22"/>
      <c r="M30" s="9"/>
      <c r="N30" s="9"/>
      <c r="O30" s="9"/>
      <c r="P30" s="9"/>
    </row>
    <row r="31" spans="1:12" s="3" customFormat="1" ht="24" customHeight="1">
      <c r="A31" s="17" t="s">
        <v>9</v>
      </c>
      <c r="B31" s="17" t="s">
        <v>8</v>
      </c>
      <c r="C31" s="32">
        <v>367</v>
      </c>
      <c r="D31" s="32">
        <v>422</v>
      </c>
      <c r="E31" s="32">
        <v>499</v>
      </c>
      <c r="F31" s="32">
        <v>392</v>
      </c>
      <c r="G31" s="32">
        <v>402</v>
      </c>
      <c r="H31" s="32"/>
      <c r="I31" s="23"/>
      <c r="J31" s="22"/>
      <c r="K31" s="22"/>
      <c r="L31" s="22"/>
    </row>
    <row r="32" spans="1:12" s="3" customFormat="1" ht="51.75" customHeight="1">
      <c r="A32" s="23" t="s">
        <v>20</v>
      </c>
      <c r="B32" s="17" t="s">
        <v>8</v>
      </c>
      <c r="C32" s="32"/>
      <c r="D32" s="32"/>
      <c r="E32" s="34"/>
      <c r="F32" s="34">
        <v>11974.6</v>
      </c>
      <c r="G32" s="34">
        <v>12372.4</v>
      </c>
      <c r="H32" s="35">
        <f>G32/F32*100</f>
        <v>103.3220316336245</v>
      </c>
      <c r="I32" s="23"/>
      <c r="J32" s="22"/>
      <c r="K32" s="22"/>
      <c r="L32" s="22"/>
    </row>
    <row r="33" spans="1:12" s="3" customFormat="1" ht="13.5" customHeight="1">
      <c r="A33" s="20"/>
      <c r="B33" s="8"/>
      <c r="C33" s="20"/>
      <c r="D33" s="8"/>
      <c r="E33" s="20"/>
      <c r="F33" s="20"/>
      <c r="G33" s="20"/>
      <c r="H33" s="36"/>
      <c r="I33" s="37"/>
      <c r="J33" s="61"/>
      <c r="K33" s="61"/>
      <c r="L33" s="61"/>
    </row>
    <row r="34" spans="1:12" s="3" customFormat="1" ht="26.25" customHeight="1">
      <c r="A34" s="65"/>
      <c r="B34" s="65"/>
      <c r="C34" s="65"/>
      <c r="D34" s="65"/>
      <c r="E34" s="65"/>
      <c r="F34" s="20"/>
      <c r="G34" s="20"/>
      <c r="H34" s="36"/>
      <c r="I34" s="8"/>
      <c r="J34" s="63"/>
      <c r="K34" s="63"/>
      <c r="L34" s="63"/>
    </row>
    <row r="35" spans="1:12" s="3" customFormat="1" ht="28.5" customHeight="1">
      <c r="A35" s="65"/>
      <c r="B35" s="65"/>
      <c r="C35" s="65"/>
      <c r="D35" s="65"/>
      <c r="E35" s="65"/>
      <c r="F35" s="20"/>
      <c r="G35" s="20"/>
      <c r="H35" s="36"/>
      <c r="I35" s="8"/>
      <c r="J35" s="63"/>
      <c r="K35" s="63"/>
      <c r="L35" s="63"/>
    </row>
    <row r="36" spans="1:12" s="3" customFormat="1" ht="24" customHeight="1">
      <c r="A36" s="20"/>
      <c r="B36" s="8"/>
      <c r="C36" s="20"/>
      <c r="D36" s="8"/>
      <c r="E36" s="20"/>
      <c r="F36" s="20"/>
      <c r="G36" s="20"/>
      <c r="H36" s="36"/>
      <c r="I36" s="8"/>
      <c r="J36" s="9"/>
      <c r="K36" s="9"/>
      <c r="L36" s="9"/>
    </row>
    <row r="37" spans="1:12" s="3" customFormat="1" ht="38.25" customHeight="1">
      <c r="A37" s="62"/>
      <c r="B37" s="62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s="3" customFormat="1" ht="21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s="3" customFormat="1" ht="22.5" customHeight="1">
      <c r="A39" s="5"/>
      <c r="B39" s="5"/>
      <c r="C39" s="8"/>
      <c r="D39" s="8"/>
      <c r="E39" s="8"/>
      <c r="F39" s="8"/>
      <c r="G39" s="8"/>
      <c r="H39" s="8"/>
      <c r="I39" s="8"/>
      <c r="J39" s="9"/>
      <c r="K39" s="9"/>
      <c r="L39" s="9"/>
    </row>
    <row r="40" spans="1:12" s="3" customFormat="1" ht="25.5" customHeight="1">
      <c r="A40" s="5"/>
      <c r="B40" s="5"/>
      <c r="C40" s="8"/>
      <c r="D40" s="10"/>
      <c r="E40" s="10"/>
      <c r="F40" s="64"/>
      <c r="G40" s="64"/>
      <c r="H40" s="64"/>
      <c r="I40" s="64"/>
      <c r="J40" s="64"/>
      <c r="K40" s="9"/>
      <c r="L40" s="12"/>
    </row>
    <row r="41" spans="1:9" s="3" customFormat="1" ht="3.75" customHeight="1" hidden="1">
      <c r="A41" s="5"/>
      <c r="B41" s="5"/>
      <c r="C41" s="4"/>
      <c r="D41" s="4"/>
      <c r="E41" s="4"/>
      <c r="F41" s="4"/>
      <c r="G41" s="4"/>
      <c r="H41" s="4"/>
      <c r="I41" s="4"/>
    </row>
    <row r="42" spans="1:8" s="3" customFormat="1" ht="15.75" customHeight="1">
      <c r="A42" s="5"/>
      <c r="B42" s="5"/>
      <c r="C42" s="5"/>
      <c r="D42" s="5"/>
      <c r="E42" s="5"/>
      <c r="F42" s="5"/>
      <c r="G42" s="5"/>
      <c r="H42" s="5"/>
    </row>
    <row r="43" spans="1:12" s="3" customFormat="1" ht="47.25" customHeight="1">
      <c r="A43" s="66"/>
      <c r="B43" s="66"/>
      <c r="C43" s="66"/>
      <c r="D43" s="66"/>
      <c r="E43" s="66"/>
      <c r="F43" s="66"/>
      <c r="G43" s="66"/>
      <c r="H43" s="11"/>
      <c r="I43" s="11"/>
      <c r="J43" s="66"/>
      <c r="K43" s="66"/>
      <c r="L43" s="66"/>
    </row>
    <row r="44" spans="1:12" s="3" customFormat="1" ht="12.75" customHeight="1" hidden="1">
      <c r="A44" s="66"/>
      <c r="B44" s="66"/>
      <c r="C44" s="66"/>
      <c r="D44" s="66"/>
      <c r="E44" s="66"/>
      <c r="F44" s="66"/>
      <c r="G44" s="66"/>
      <c r="H44" s="11"/>
      <c r="I44" s="11"/>
      <c r="J44" s="66"/>
      <c r="K44" s="66"/>
      <c r="L44" s="66"/>
    </row>
    <row r="45" s="3" customFormat="1" ht="15" hidden="1"/>
    <row r="46" spans="1:12" s="3" customFormat="1" ht="2.25" customHeight="1" hidden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2" s="3" customFormat="1" ht="15" hidden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1:13" ht="20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"/>
    </row>
    <row r="49" spans="1:13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"/>
    </row>
    <row r="51" spans="1:13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"/>
    </row>
    <row r="53" spans="1:13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"/>
    </row>
    <row r="55" spans="1:13" ht="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"/>
    </row>
  </sheetData>
  <sheetProtection/>
  <mergeCells count="28">
    <mergeCell ref="A34:E35"/>
    <mergeCell ref="A55:L55"/>
    <mergeCell ref="J43:L44"/>
    <mergeCell ref="A46:L46"/>
    <mergeCell ref="A47:L48"/>
    <mergeCell ref="E43:G44"/>
    <mergeCell ref="A43:D44"/>
    <mergeCell ref="A50:L50"/>
    <mergeCell ref="C7:E7"/>
    <mergeCell ref="F7:F8"/>
    <mergeCell ref="M7:M8"/>
    <mergeCell ref="O7:O8"/>
    <mergeCell ref="A52:L52"/>
    <mergeCell ref="A54:L54"/>
    <mergeCell ref="J33:L33"/>
    <mergeCell ref="A37:B37"/>
    <mergeCell ref="J34:L35"/>
    <mergeCell ref="F40:J40"/>
    <mergeCell ref="P7:P8"/>
    <mergeCell ref="A4:L4"/>
    <mergeCell ref="A5:L5"/>
    <mergeCell ref="A6:L6"/>
    <mergeCell ref="G7:G8"/>
    <mergeCell ref="H7:J7"/>
    <mergeCell ref="K7:K8"/>
    <mergeCell ref="L7:L8"/>
    <mergeCell ref="A7:A8"/>
    <mergeCell ref="B7:B8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2023-11-08T08:11:49Z</cp:lastPrinted>
  <dcterms:created xsi:type="dcterms:W3CDTF">2000-08-01T11:55:54Z</dcterms:created>
  <dcterms:modified xsi:type="dcterms:W3CDTF">2024-03-20T13:19:54Z</dcterms:modified>
  <cp:category/>
  <cp:version/>
  <cp:contentType/>
  <cp:contentStatus/>
</cp:coreProperties>
</file>